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0" windowWidth="25600" windowHeight="16060" activeTab="0"/>
  </bookViews>
  <sheets>
    <sheet name="65+ only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<sst xmlns="http://schemas.openxmlformats.org/spreadsheetml/2006/main" count="69" uniqueCount="68">
  <si>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Total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</si>
  <si>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</si>
  <si>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</si>
  <si>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</si>
  <si>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</si>
  <si>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</si>
  <si>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</si>
  <si>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</si>
  <si>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</si>
  <si>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</si>
  <si>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</si>
  <si>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</si>
  <si>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</si>
  <si>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</si>
  <si>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</si>
  <si>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</si>
  <si>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</si>
  <si>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</si>
  <si>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</si>
  <si>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</si>
  <si>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</si>
  <si>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</si>
  <si>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</si>
  <si>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</si>
  <si>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</si>
  <si>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</si>
  <si>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</si>
  <si>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</si>
  <si>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</si>
  <si>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</si>
  <si>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</si>
  <si>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</si>
  <si>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</si>
  <si>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</si>
  <si>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</si>
  <si>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</si>
  <si>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</si>
  <si>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</si>
  <si>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</si>
  <si>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</si>
  <si>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</si>
  <si>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</si>
  <si>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</si>
  <si>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</si>
  <si>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</si>
  <si>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</si>
  <si>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</si>
  <si>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</si>
  <si>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</si>
  <si>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</si>
  <si>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</si>
  <si>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</si>
  <si>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1st quartile</t>
  </si>
  <si>
    <t>2nd quartile</t>
  </si>
  <si>
    <t>3rd quartile</t>
  </si>
  <si>
    <t>4th quartile</t>
  </si>
  <si>
    <t>% age 65+</t>
  </si>
  <si>
    <t>STATE</t>
  </si>
  <si>
    <t>1000s</t>
  </si>
  <si>
    <t>LEGEND</t>
  </si>
  <si>
    <t>&gt;100,000</t>
  </si>
  <si>
    <t>75-100</t>
  </si>
  <si>
    <t>50-75</t>
  </si>
  <si>
    <t>25-75</t>
  </si>
  <si>
    <t>0-25</t>
  </si>
  <si>
    <t>#programs/100,000 pop</t>
  </si>
  <si>
    <t>100,000 pop / program</t>
  </si>
  <si>
    <t># programs/ state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</si>
</sst>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.000"/>
    <numFmt numFmtId="178" formatCode="0.000"/>
    <numFmt numFmtId="179" formatCode="0.0000000"/>
    <numFmt numFmtId="180" formatCode="0.000000"/>
    <numFmt numFmtId="181" formatCode="0.00000"/>
    <numFmt numFmtId="182" formatCode="0.0000"/>
  </numFmts>
  <fonts count="4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  <font>
      <sz val="10"/>
      <name val="Arial"/>
      <family val="2"/>
    </font>
    <font>
      <u val="single"/>
      <sz val="10.45"/>
      <color indexed="3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10" borderId="10" xfId="0" applyNumberFormat="1" applyFont="1" applyFill="1" applyBorder="1" applyAlignment="1">
      <alignment/>
    </xf>
    <xf numFmtId="3" fontId="0" fillId="10" borderId="11" xfId="0" applyNumberFormat="1" applyFill="1" applyBorder="1" applyAlignment="1">
      <alignment/>
    </xf>
    <xf numFmtId="172" fontId="0" fillId="10" borderId="12" xfId="0" applyNumberFormat="1" applyFill="1" applyBorder="1" applyAlignment="1">
      <alignment/>
    </xf>
    <xf numFmtId="3" fontId="0" fillId="10" borderId="13" xfId="0" applyNumberFormat="1" applyFont="1" applyFill="1" applyBorder="1" applyAlignment="1">
      <alignment/>
    </xf>
    <xf numFmtId="3" fontId="0" fillId="10" borderId="0" xfId="0" applyNumberFormat="1" applyFill="1" applyAlignment="1">
      <alignment/>
    </xf>
    <xf numFmtId="172" fontId="0" fillId="10" borderId="0" xfId="0" applyNumberFormat="1" applyFill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3" fontId="0" fillId="18" borderId="13" xfId="0" applyNumberFormat="1" applyFont="1" applyFill="1" applyBorder="1" applyAlignment="1">
      <alignment/>
    </xf>
    <xf numFmtId="3" fontId="0" fillId="18" borderId="0" xfId="0" applyNumberFormat="1" applyFill="1" applyAlignment="1">
      <alignment/>
    </xf>
    <xf numFmtId="172" fontId="0" fillId="18" borderId="0" xfId="0" applyNumberFormat="1" applyFill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2" fontId="0" fillId="10" borderId="0" xfId="0" applyNumberFormat="1" applyFill="1" applyAlignment="1">
      <alignment/>
    </xf>
    <xf numFmtId="172" fontId="0" fillId="18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/>
    </xf>
    <xf numFmtId="3" fontId="0" fillId="9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37" borderId="0" xfId="0" applyNumberFormat="1" applyFill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right"/>
    </xf>
    <xf numFmtId="172" fontId="5" fillId="0" borderId="12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D60" sqref="D60"/>
    </sheetView>
  </sheetViews>
  <sheetFormatPr defaultColWidth="8.59765625" defaultRowHeight="15.75"/>
  <cols>
    <col min="1" max="1" width="11.09765625" style="0" customWidth="1"/>
    <col min="2" max="2" width="8.69921875" style="0" customWidth="1"/>
    <col min="3" max="3" width="12.69921875" style="0" customWidth="1"/>
    <col min="4" max="4" width="10.69921875" style="0" customWidth="1"/>
    <col min="5" max="5" width="18.19921875" style="0" customWidth="1"/>
    <col min="6" max="6" width="13.8984375" style="0" customWidth="1"/>
    <col min="7" max="7" width="9.8984375" style="0" customWidth="1"/>
    <col min="8" max="8" width="14.59765625" style="0" customWidth="1"/>
  </cols>
  <sheetData>
    <row r="1" spans="1:8" s="32" customFormat="1" ht="45">
      <c r="A1" s="32" t="s">
        <v>57</v>
      </c>
      <c r="B1" s="32" t="s">
        <v>58</v>
      </c>
      <c r="C1" s="32" t="s">
        <v>56</v>
      </c>
      <c r="D1" s="32" t="s">
        <v>67</v>
      </c>
      <c r="E1" s="32" t="s">
        <v>65</v>
      </c>
      <c r="F1" s="32" t="s">
        <v>66</v>
      </c>
      <c r="H1" s="32" t="s">
        <v>59</v>
      </c>
    </row>
    <row r="2" spans="1:8" ht="15">
      <c r="A2" s="3" t="s">
        <v>51</v>
      </c>
      <c r="B2" s="4">
        <v>70.09</v>
      </c>
      <c r="C2" s="5">
        <v>12.435551234329148</v>
      </c>
      <c r="D2">
        <v>0</v>
      </c>
      <c r="E2" s="19">
        <f aca="true" t="shared" si="0" ref="E2:E33">D2/B2*1000</f>
        <v>0</v>
      </c>
      <c r="F2" s="31"/>
      <c r="H2" s="25" t="s">
        <v>52</v>
      </c>
    </row>
    <row r="3" spans="1:8" ht="15">
      <c r="A3" s="15" t="s">
        <v>8</v>
      </c>
      <c r="B3" s="16">
        <v>129.277</v>
      </c>
      <c r="C3" s="17">
        <v>14.397160593094815</v>
      </c>
      <c r="D3">
        <v>0</v>
      </c>
      <c r="E3" s="19">
        <f t="shared" si="0"/>
        <v>0</v>
      </c>
      <c r="F3" s="31"/>
      <c r="H3" s="24" t="s">
        <v>53</v>
      </c>
    </row>
    <row r="4" spans="1:8" ht="15">
      <c r="A4" s="6" t="s">
        <v>2</v>
      </c>
      <c r="B4" s="7">
        <v>54.938</v>
      </c>
      <c r="C4" s="8">
        <v>7.735229805513981</v>
      </c>
      <c r="D4">
        <v>3</v>
      </c>
      <c r="E4" s="21">
        <f t="shared" si="0"/>
        <v>54.60701154028177</v>
      </c>
      <c r="F4" s="29">
        <f aca="true" t="shared" si="1" ref="F4:F35">B4*1000/E4</f>
        <v>1006.0612813333335</v>
      </c>
      <c r="G4" s="1" t="s">
        <v>64</v>
      </c>
      <c r="H4" s="23" t="s">
        <v>54</v>
      </c>
    </row>
    <row r="5" spans="1:8" ht="15">
      <c r="A5" s="15" t="s">
        <v>46</v>
      </c>
      <c r="B5" s="16">
        <v>91.078</v>
      </c>
      <c r="C5" s="17">
        <v>14.555223327223244</v>
      </c>
      <c r="D5">
        <v>3</v>
      </c>
      <c r="E5" s="21">
        <f t="shared" si="0"/>
        <v>32.93879971013856</v>
      </c>
      <c r="F5" s="29">
        <f t="shared" si="1"/>
        <v>2765.0673613333333</v>
      </c>
      <c r="H5" s="22" t="s">
        <v>55</v>
      </c>
    </row>
    <row r="6" spans="1:6" ht="15">
      <c r="A6" s="12" t="s">
        <v>42</v>
      </c>
      <c r="B6" s="13">
        <v>116.581</v>
      </c>
      <c r="C6" s="14">
        <v>14.318823847306492</v>
      </c>
      <c r="D6">
        <v>4</v>
      </c>
      <c r="E6" s="21">
        <f t="shared" si="0"/>
        <v>34.31090829551985</v>
      </c>
      <c r="F6" s="29">
        <f t="shared" si="1"/>
        <v>3397.78239025</v>
      </c>
    </row>
    <row r="7" spans="1:6" ht="15">
      <c r="A7" s="6" t="s">
        <v>9</v>
      </c>
      <c r="B7" s="7">
        <v>68.809</v>
      </c>
      <c r="C7" s="8">
        <v>11.43532821580694</v>
      </c>
      <c r="D7">
        <v>1</v>
      </c>
      <c r="E7" s="20">
        <f t="shared" si="0"/>
        <v>14.532982604019823</v>
      </c>
      <c r="F7" s="29">
        <f t="shared" si="1"/>
        <v>4734.678481</v>
      </c>
    </row>
    <row r="8" spans="1:6" ht="15">
      <c r="A8" s="15" t="s">
        <v>27</v>
      </c>
      <c r="B8" s="16">
        <v>146.742</v>
      </c>
      <c r="C8" s="17">
        <v>14.831188126317066</v>
      </c>
      <c r="D8">
        <v>4</v>
      </c>
      <c r="E8" s="21">
        <f t="shared" si="0"/>
        <v>27.258726199724688</v>
      </c>
      <c r="F8" s="29">
        <f t="shared" si="1"/>
        <v>5383.3036409999995</v>
      </c>
    </row>
    <row r="9" spans="1:6" ht="15">
      <c r="A9" s="9" t="s">
        <v>30</v>
      </c>
      <c r="B9" s="10">
        <v>178.268</v>
      </c>
      <c r="C9" s="11">
        <v>13.541364406329045</v>
      </c>
      <c r="D9">
        <v>4</v>
      </c>
      <c r="E9" s="21">
        <f t="shared" si="0"/>
        <v>22.438126865169295</v>
      </c>
      <c r="F9" s="29">
        <f t="shared" si="1"/>
        <v>7944.8699560000005</v>
      </c>
    </row>
    <row r="10" spans="1:6" ht="15">
      <c r="A10" s="15" t="s">
        <v>35</v>
      </c>
      <c r="B10" s="16">
        <v>97.477</v>
      </c>
      <c r="C10" s="17">
        <v>14.492760087482587</v>
      </c>
      <c r="D10">
        <v>1</v>
      </c>
      <c r="E10" s="18">
        <f t="shared" si="0"/>
        <v>10.258830288170543</v>
      </c>
      <c r="F10" s="29">
        <f t="shared" si="1"/>
        <v>9501.765529</v>
      </c>
    </row>
    <row r="11" spans="1:6" ht="15">
      <c r="A11" s="9" t="s">
        <v>28</v>
      </c>
      <c r="B11" s="10">
        <v>246.677</v>
      </c>
      <c r="C11" s="11">
        <v>13.50662335237505</v>
      </c>
      <c r="D11">
        <v>6</v>
      </c>
      <c r="E11" s="21">
        <f t="shared" si="0"/>
        <v>24.3233053750451</v>
      </c>
      <c r="F11" s="29">
        <f t="shared" si="1"/>
        <v>10141.590388166667</v>
      </c>
    </row>
    <row r="12" spans="1:6" ht="15">
      <c r="A12" s="15" t="s">
        <v>40</v>
      </c>
      <c r="B12" s="16">
        <v>151.881</v>
      </c>
      <c r="C12" s="17">
        <v>14.429580254748627</v>
      </c>
      <c r="D12">
        <v>2</v>
      </c>
      <c r="E12" s="20">
        <f t="shared" si="0"/>
        <v>13.168204054490028</v>
      </c>
      <c r="F12" s="29">
        <f t="shared" si="1"/>
        <v>11533.9190805</v>
      </c>
    </row>
    <row r="13" spans="1:6" ht="15">
      <c r="A13" s="6" t="s">
        <v>13</v>
      </c>
      <c r="B13" s="7">
        <v>194.668</v>
      </c>
      <c r="C13" s="8">
        <v>12.41836152749904</v>
      </c>
      <c r="D13">
        <v>3</v>
      </c>
      <c r="E13" s="20">
        <f t="shared" si="0"/>
        <v>15.410853350319519</v>
      </c>
      <c r="F13" s="29">
        <f t="shared" si="1"/>
        <v>12631.876741333333</v>
      </c>
    </row>
    <row r="14" spans="1:6" ht="15">
      <c r="A14" s="12" t="s">
        <v>12</v>
      </c>
      <c r="B14" s="13">
        <v>195.138</v>
      </c>
      <c r="C14" s="14">
        <v>14.345207421004616</v>
      </c>
      <c r="D14">
        <v>3</v>
      </c>
      <c r="E14" s="20">
        <f t="shared" si="0"/>
        <v>15.373735510254281</v>
      </c>
      <c r="F14" s="29">
        <f t="shared" si="1"/>
        <v>12692.946348</v>
      </c>
    </row>
    <row r="15" spans="1:6" ht="15">
      <c r="A15" s="15" t="s">
        <v>20</v>
      </c>
      <c r="B15" s="16">
        <v>211.08</v>
      </c>
      <c r="C15" s="17">
        <v>15.890258747433869</v>
      </c>
      <c r="D15">
        <v>2</v>
      </c>
      <c r="E15" s="18">
        <f t="shared" si="0"/>
        <v>9.475080538184574</v>
      </c>
      <c r="F15" s="29">
        <f t="shared" si="1"/>
        <v>22277.3832</v>
      </c>
    </row>
    <row r="16" spans="1:6" ht="15">
      <c r="A16" s="9" t="s">
        <v>32</v>
      </c>
      <c r="B16" s="10">
        <v>272.255</v>
      </c>
      <c r="C16" s="11">
        <v>13.22153149386236</v>
      </c>
      <c r="D16">
        <v>3</v>
      </c>
      <c r="E16" s="20">
        <f t="shared" si="0"/>
        <v>11.019081375915961</v>
      </c>
      <c r="F16" s="29">
        <f t="shared" si="1"/>
        <v>24707.595008333334</v>
      </c>
    </row>
    <row r="17" spans="1:7" ht="15">
      <c r="A17" s="9" t="s">
        <v>17</v>
      </c>
      <c r="B17" s="10">
        <v>376.116</v>
      </c>
      <c r="C17" s="11">
        <v>13.182630371404198</v>
      </c>
      <c r="D17">
        <v>5</v>
      </c>
      <c r="E17" s="20">
        <f t="shared" si="0"/>
        <v>13.293771070627148</v>
      </c>
      <c r="F17" s="26">
        <f t="shared" si="1"/>
        <v>28292.649091199997</v>
      </c>
      <c r="G17" s="1" t="s">
        <v>63</v>
      </c>
    </row>
    <row r="18" spans="1:6" ht="15">
      <c r="A18" s="9" t="s">
        <v>18</v>
      </c>
      <c r="B18" s="10">
        <v>578.227</v>
      </c>
      <c r="C18" s="11">
        <v>13.325146271334045</v>
      </c>
      <c r="D18">
        <v>11</v>
      </c>
      <c r="E18" s="21">
        <f t="shared" si="0"/>
        <v>19.02367063454318</v>
      </c>
      <c r="F18" s="26">
        <f t="shared" si="1"/>
        <v>30395.133048090913</v>
      </c>
    </row>
    <row r="19" spans="1:6" ht="15">
      <c r="A19" s="6" t="s">
        <v>45</v>
      </c>
      <c r="B19" s="7">
        <v>249.462</v>
      </c>
      <c r="C19" s="8">
        <v>9.02577350360091</v>
      </c>
      <c r="D19">
        <v>2</v>
      </c>
      <c r="E19" s="18">
        <f t="shared" si="0"/>
        <v>8.017253128733033</v>
      </c>
      <c r="F19" s="26">
        <f t="shared" si="1"/>
        <v>31115.644722</v>
      </c>
    </row>
    <row r="20" spans="1:6" ht="15">
      <c r="A20" s="6" t="s">
        <v>21</v>
      </c>
      <c r="B20" s="7">
        <v>707.642</v>
      </c>
      <c r="C20" s="8">
        <v>12.25661429913509</v>
      </c>
      <c r="D20">
        <v>15</v>
      </c>
      <c r="E20" s="21">
        <f t="shared" si="0"/>
        <v>21.197159015434355</v>
      </c>
      <c r="F20" s="26">
        <f t="shared" si="1"/>
        <v>33383.81334426667</v>
      </c>
    </row>
    <row r="21" spans="1:6" ht="15">
      <c r="A21" s="6" t="s">
        <v>29</v>
      </c>
      <c r="B21" s="7">
        <v>324.359</v>
      </c>
      <c r="C21" s="8">
        <v>12.010845194184446</v>
      </c>
      <c r="D21">
        <v>3</v>
      </c>
      <c r="E21" s="18">
        <f t="shared" si="0"/>
        <v>9.249011126560385</v>
      </c>
      <c r="F21" s="26">
        <f t="shared" si="1"/>
        <v>35069.586960333334</v>
      </c>
    </row>
    <row r="22" spans="1:6" ht="15">
      <c r="A22" s="9" t="s">
        <v>24</v>
      </c>
      <c r="B22" s="10">
        <v>683.121</v>
      </c>
      <c r="C22" s="11">
        <v>12.879537323774375</v>
      </c>
      <c r="D22">
        <v>13</v>
      </c>
      <c r="E22" s="21">
        <f t="shared" si="0"/>
        <v>19.030303562619213</v>
      </c>
      <c r="F22" s="26">
        <f t="shared" si="1"/>
        <v>35896.48466469231</v>
      </c>
    </row>
    <row r="23" spans="1:6" ht="15">
      <c r="A23" s="15" t="s">
        <v>16</v>
      </c>
      <c r="B23" s="16">
        <v>452.888</v>
      </c>
      <c r="C23" s="17">
        <v>14.866553635410188</v>
      </c>
      <c r="D23">
        <v>5</v>
      </c>
      <c r="E23" s="20">
        <f t="shared" si="0"/>
        <v>11.040257193831588</v>
      </c>
      <c r="F23" s="26">
        <f t="shared" si="1"/>
        <v>41021.5081088</v>
      </c>
    </row>
    <row r="24" spans="1:6" ht="15">
      <c r="A24" s="6" t="s">
        <v>6</v>
      </c>
      <c r="B24" s="7">
        <v>549.625</v>
      </c>
      <c r="C24" s="8">
        <v>10.928685221256043</v>
      </c>
      <c r="D24">
        <v>7</v>
      </c>
      <c r="E24" s="20">
        <f t="shared" si="0"/>
        <v>12.735956333864</v>
      </c>
      <c r="F24" s="26">
        <f t="shared" si="1"/>
        <v>43155.377232142855</v>
      </c>
    </row>
    <row r="25" spans="1:6" ht="15">
      <c r="A25" s="15" t="s">
        <v>49</v>
      </c>
      <c r="B25" s="16">
        <v>297.404</v>
      </c>
      <c r="C25" s="17">
        <v>16.049917053158293</v>
      </c>
      <c r="D25">
        <v>2</v>
      </c>
      <c r="E25" s="19">
        <f t="shared" si="0"/>
        <v>6.724859114201558</v>
      </c>
      <c r="F25" s="26">
        <f t="shared" si="1"/>
        <v>44224.569608</v>
      </c>
    </row>
    <row r="26" spans="1:6" ht="15">
      <c r="A26" s="9" t="s">
        <v>15</v>
      </c>
      <c r="B26" s="10">
        <v>841.108</v>
      </c>
      <c r="C26" s="11">
        <v>12.972450423378135</v>
      </c>
      <c r="D26">
        <v>15</v>
      </c>
      <c r="E26" s="21">
        <f t="shared" si="0"/>
        <v>17.833619463850063</v>
      </c>
      <c r="F26" s="26">
        <f t="shared" si="1"/>
        <v>47164.17784426667</v>
      </c>
    </row>
    <row r="27" spans="1:7" ht="15">
      <c r="A27" s="12" t="s">
        <v>38</v>
      </c>
      <c r="B27" s="13">
        <v>533.533</v>
      </c>
      <c r="C27" s="14">
        <v>13.926460308519232</v>
      </c>
      <c r="D27">
        <v>5</v>
      </c>
      <c r="E27" s="18">
        <f t="shared" si="0"/>
        <v>9.371491547851774</v>
      </c>
      <c r="F27" s="27">
        <f t="shared" si="1"/>
        <v>56931.4924178</v>
      </c>
      <c r="G27" s="1" t="s">
        <v>62</v>
      </c>
    </row>
    <row r="28" spans="1:6" ht="15">
      <c r="A28" s="12" t="s">
        <v>50</v>
      </c>
      <c r="B28" s="13">
        <v>777.314</v>
      </c>
      <c r="C28" s="14">
        <v>13.668294594008144</v>
      </c>
      <c r="D28">
        <v>10</v>
      </c>
      <c r="E28" s="20">
        <f t="shared" si="0"/>
        <v>12.864813961925297</v>
      </c>
      <c r="F28" s="27">
        <f t="shared" si="1"/>
        <v>60421.7054596</v>
      </c>
    </row>
    <row r="29" spans="1:6" ht="15">
      <c r="A29" s="12" t="s">
        <v>1</v>
      </c>
      <c r="B29" s="13">
        <v>657.792</v>
      </c>
      <c r="C29" s="14">
        <v>13.762098994588822</v>
      </c>
      <c r="D29">
        <v>7</v>
      </c>
      <c r="E29" s="20">
        <f t="shared" si="0"/>
        <v>10.641661801906986</v>
      </c>
      <c r="F29" s="27">
        <f t="shared" si="1"/>
        <v>61812.90218057143</v>
      </c>
    </row>
    <row r="30" spans="1:6" ht="15">
      <c r="A30" s="6" t="s">
        <v>19</v>
      </c>
      <c r="B30" s="7">
        <v>557.857</v>
      </c>
      <c r="C30" s="8">
        <v>12.305564158423355</v>
      </c>
      <c r="D30">
        <v>5</v>
      </c>
      <c r="E30" s="18">
        <f t="shared" si="0"/>
        <v>8.962870413026994</v>
      </c>
      <c r="F30" s="27">
        <f t="shared" si="1"/>
        <v>62240.886489799996</v>
      </c>
    </row>
    <row r="31" spans="1:6" ht="15">
      <c r="A31" s="12" t="s">
        <v>26</v>
      </c>
      <c r="B31" s="13">
        <v>838.294</v>
      </c>
      <c r="C31" s="14">
        <v>13.997398866274377</v>
      </c>
      <c r="D31">
        <v>11</v>
      </c>
      <c r="E31" s="20">
        <f t="shared" si="0"/>
        <v>13.121888024964989</v>
      </c>
      <c r="F31" s="27">
        <f t="shared" si="1"/>
        <v>63885.16640327273</v>
      </c>
    </row>
    <row r="32" spans="1:6" ht="15">
      <c r="A32" s="12" t="s">
        <v>7</v>
      </c>
      <c r="B32" s="13">
        <v>506.559</v>
      </c>
      <c r="C32" s="14">
        <v>14.17306245465638</v>
      </c>
      <c r="D32">
        <v>4</v>
      </c>
      <c r="E32" s="18">
        <f t="shared" si="0"/>
        <v>7.896414830256693</v>
      </c>
      <c r="F32" s="27">
        <f t="shared" si="1"/>
        <v>64150.505120249996</v>
      </c>
    </row>
    <row r="33" spans="1:6" ht="15">
      <c r="A33" s="12" t="s">
        <v>41</v>
      </c>
      <c r="B33" s="13">
        <v>631.874</v>
      </c>
      <c r="C33" s="14">
        <v>13.661065377773513</v>
      </c>
      <c r="D33">
        <v>6</v>
      </c>
      <c r="E33" s="18">
        <f t="shared" si="0"/>
        <v>9.495563989023127</v>
      </c>
      <c r="F33" s="27">
        <f t="shared" si="1"/>
        <v>66544.12531266667</v>
      </c>
    </row>
    <row r="34" spans="1:6" ht="15">
      <c r="A34" s="9" t="s">
        <v>25</v>
      </c>
      <c r="B34" s="10">
        <v>380.407</v>
      </c>
      <c r="C34" s="11">
        <v>12.819983978684979</v>
      </c>
      <c r="D34">
        <v>2</v>
      </c>
      <c r="E34" s="19">
        <f aca="true" t="shared" si="2" ref="E34:E65">D34/B34*1000</f>
        <v>5.257526806814806</v>
      </c>
      <c r="F34" s="27">
        <f t="shared" si="1"/>
        <v>72354.74282449999</v>
      </c>
    </row>
    <row r="35" spans="1:6" ht="15">
      <c r="A35" s="12" t="s">
        <v>22</v>
      </c>
      <c r="B35" s="13">
        <v>902.724</v>
      </c>
      <c r="C35" s="14">
        <v>13.787036498249977</v>
      </c>
      <c r="D35">
        <v>11</v>
      </c>
      <c r="E35" s="20">
        <f t="shared" si="2"/>
        <v>12.185341256020665</v>
      </c>
      <c r="F35" s="27">
        <f t="shared" si="1"/>
        <v>74082.78365236364</v>
      </c>
    </row>
    <row r="36" spans="1:7" ht="15">
      <c r="A36" s="9" t="s">
        <v>43</v>
      </c>
      <c r="B36" s="10">
        <v>853.462</v>
      </c>
      <c r="C36" s="11">
        <v>13.448595634645189</v>
      </c>
      <c r="D36">
        <v>9</v>
      </c>
      <c r="E36" s="20">
        <f t="shared" si="2"/>
        <v>10.545284968750806</v>
      </c>
      <c r="F36" s="28">
        <f aca="true" t="shared" si="3" ref="F36:F67">B36*1000/E36</f>
        <v>80933.0428271111</v>
      </c>
      <c r="G36" s="1" t="s">
        <v>61</v>
      </c>
    </row>
    <row r="37" spans="1:6" ht="15">
      <c r="A37" s="9" t="s">
        <v>37</v>
      </c>
      <c r="B37" s="10">
        <v>506.714</v>
      </c>
      <c r="C37" s="11">
        <v>13.507507028801092</v>
      </c>
      <c r="D37">
        <v>3</v>
      </c>
      <c r="E37" s="19">
        <f t="shared" si="2"/>
        <v>5.9204995322805365</v>
      </c>
      <c r="F37" s="28">
        <f t="shared" si="3"/>
        <v>85586.35926533335</v>
      </c>
    </row>
    <row r="38" spans="1:6" ht="15">
      <c r="A38" s="6" t="s">
        <v>48</v>
      </c>
      <c r="B38" s="7">
        <v>827.677</v>
      </c>
      <c r="C38" s="8">
        <v>12.308306590487973</v>
      </c>
      <c r="D38">
        <v>8</v>
      </c>
      <c r="E38" s="18">
        <f t="shared" si="2"/>
        <v>9.665606269112226</v>
      </c>
      <c r="F38" s="28">
        <f t="shared" si="3"/>
        <v>85631.152041125</v>
      </c>
    </row>
    <row r="39" spans="1:6" ht="15">
      <c r="A39" s="12" t="s">
        <v>23</v>
      </c>
      <c r="B39" s="13">
        <v>1361.53</v>
      </c>
      <c r="C39" s="14">
        <v>13.775592797795145</v>
      </c>
      <c r="D39">
        <v>21</v>
      </c>
      <c r="E39" s="20">
        <f t="shared" si="2"/>
        <v>15.423824667836918</v>
      </c>
      <c r="F39" s="28">
        <f t="shared" si="3"/>
        <v>88274.47337619048</v>
      </c>
    </row>
    <row r="40" spans="1:6" ht="15">
      <c r="A40" s="6" t="s">
        <v>47</v>
      </c>
      <c r="B40" s="7">
        <v>976.937</v>
      </c>
      <c r="C40" s="8">
        <v>12.210149600851091</v>
      </c>
      <c r="D40">
        <v>10</v>
      </c>
      <c r="E40" s="18">
        <f t="shared" si="2"/>
        <v>10.236074588228309</v>
      </c>
      <c r="F40" s="28">
        <f t="shared" si="3"/>
        <v>95440.5901969</v>
      </c>
    </row>
    <row r="41" spans="1:7" ht="15">
      <c r="A41" s="12" t="s">
        <v>36</v>
      </c>
      <c r="B41" s="13">
        <v>1622.015</v>
      </c>
      <c r="C41" s="14">
        <v>14.059848633520172</v>
      </c>
      <c r="D41">
        <v>22</v>
      </c>
      <c r="E41" s="20">
        <f t="shared" si="2"/>
        <v>13.563376417604028</v>
      </c>
      <c r="F41" s="30">
        <f t="shared" si="3"/>
        <v>119587.84819204547</v>
      </c>
      <c r="G41" s="1" t="s">
        <v>60</v>
      </c>
    </row>
    <row r="42" spans="1:6" ht="15">
      <c r="A42" s="9" t="s">
        <v>34</v>
      </c>
      <c r="B42" s="10">
        <v>1234.079</v>
      </c>
      <c r="C42" s="11">
        <v>12.94196633773035</v>
      </c>
      <c r="D42">
        <v>11</v>
      </c>
      <c r="E42" s="18">
        <f t="shared" si="2"/>
        <v>8.913529846954692</v>
      </c>
      <c r="F42" s="30">
        <f t="shared" si="3"/>
        <v>138450.088931</v>
      </c>
    </row>
    <row r="43" spans="1:6" ht="15">
      <c r="A43" s="6" t="s">
        <v>11</v>
      </c>
      <c r="B43" s="7">
        <v>1032.035</v>
      </c>
      <c r="C43" s="8">
        <v>10.653096265937684</v>
      </c>
      <c r="D43">
        <v>7</v>
      </c>
      <c r="E43" s="19">
        <f t="shared" si="2"/>
        <v>6.7827157024713305</v>
      </c>
      <c r="F43" s="30">
        <f t="shared" si="3"/>
        <v>152156.60588928574</v>
      </c>
    </row>
    <row r="44" spans="1:6" ht="15">
      <c r="A44" s="9" t="s">
        <v>31</v>
      </c>
      <c r="B44" s="10">
        <v>1185.993</v>
      </c>
      <c r="C44" s="11">
        <v>13.48961896037418</v>
      </c>
      <c r="D44">
        <v>9</v>
      </c>
      <c r="E44" s="19">
        <f t="shared" si="2"/>
        <v>7.588577672886771</v>
      </c>
      <c r="F44" s="30">
        <f t="shared" si="3"/>
        <v>156286.59956099998</v>
      </c>
    </row>
    <row r="45" spans="1:6" ht="15">
      <c r="A45" s="15" t="s">
        <v>4</v>
      </c>
      <c r="B45" s="16">
        <v>419.981</v>
      </c>
      <c r="C45" s="17">
        <v>14.403045627483351</v>
      </c>
      <c r="D45">
        <v>1</v>
      </c>
      <c r="E45" s="19">
        <f t="shared" si="2"/>
        <v>2.381060095575752</v>
      </c>
      <c r="F45" s="30">
        <f t="shared" si="3"/>
        <v>176384.04036100002</v>
      </c>
    </row>
    <row r="46" spans="1:6" ht="15">
      <c r="A46" s="9" t="s">
        <v>14</v>
      </c>
      <c r="B46" s="10">
        <v>1609.213</v>
      </c>
      <c r="C46" s="11">
        <v>12.5419620794985</v>
      </c>
      <c r="D46">
        <v>14</v>
      </c>
      <c r="E46" s="18">
        <f t="shared" si="2"/>
        <v>8.699904860326134</v>
      </c>
      <c r="F46" s="30">
        <f t="shared" si="3"/>
        <v>184969.03424064288</v>
      </c>
    </row>
    <row r="47" spans="1:6" ht="15">
      <c r="A47" s="15" t="s">
        <v>39</v>
      </c>
      <c r="B47" s="16">
        <v>1959.307</v>
      </c>
      <c r="C47" s="17">
        <v>15.424724770060788</v>
      </c>
      <c r="D47">
        <v>15</v>
      </c>
      <c r="E47" s="19">
        <f t="shared" si="2"/>
        <v>7.655768085348544</v>
      </c>
      <c r="F47" s="30">
        <f t="shared" si="3"/>
        <v>255925.59468326665</v>
      </c>
    </row>
    <row r="48" spans="1:6" ht="15">
      <c r="A48" s="12" t="s">
        <v>3</v>
      </c>
      <c r="B48" s="13">
        <v>881.831</v>
      </c>
      <c r="C48" s="14">
        <v>13.795817501736932</v>
      </c>
      <c r="D48">
        <v>3</v>
      </c>
      <c r="E48" s="19">
        <f t="shared" si="2"/>
        <v>3.402012403737224</v>
      </c>
      <c r="F48" s="30">
        <f t="shared" si="3"/>
        <v>259208.63752033332</v>
      </c>
    </row>
    <row r="49" spans="1:6" ht="15">
      <c r="A49" s="9" t="s">
        <v>33</v>
      </c>
      <c r="B49" s="10">
        <v>2617.943</v>
      </c>
      <c r="C49" s="11">
        <v>13.509800908262326</v>
      </c>
      <c r="D49">
        <v>14</v>
      </c>
      <c r="E49" s="19">
        <f t="shared" si="2"/>
        <v>5.347710015076722</v>
      </c>
      <c r="F49" s="30">
        <f t="shared" si="3"/>
        <v>489544.6822320715</v>
      </c>
    </row>
    <row r="50" spans="1:6" ht="15">
      <c r="A50" s="6" t="s">
        <v>5</v>
      </c>
      <c r="B50" s="7">
        <v>4246.514</v>
      </c>
      <c r="C50" s="8">
        <v>11.39882701316338</v>
      </c>
      <c r="D50">
        <v>33</v>
      </c>
      <c r="E50" s="18">
        <f t="shared" si="2"/>
        <v>7.771079996439432</v>
      </c>
      <c r="F50" s="30">
        <f t="shared" si="3"/>
        <v>546450.9440059394</v>
      </c>
    </row>
    <row r="51" spans="1:6" ht="15">
      <c r="A51" s="15" t="s">
        <v>10</v>
      </c>
      <c r="B51" s="16">
        <v>3259.602</v>
      </c>
      <c r="C51" s="17">
        <v>17.33710044672419</v>
      </c>
      <c r="D51">
        <v>18</v>
      </c>
      <c r="E51" s="19">
        <f t="shared" si="2"/>
        <v>5.52214656881423</v>
      </c>
      <c r="F51" s="30">
        <f t="shared" si="3"/>
        <v>590278.066578</v>
      </c>
    </row>
    <row r="52" spans="1:6" ht="15">
      <c r="A52" s="6" t="s">
        <v>44</v>
      </c>
      <c r="B52" s="7">
        <v>2601.886</v>
      </c>
      <c r="C52" s="8">
        <v>10.347297481253252</v>
      </c>
      <c r="D52">
        <v>11</v>
      </c>
      <c r="E52" s="19">
        <f t="shared" si="2"/>
        <v>4.2277025204025085</v>
      </c>
      <c r="F52" s="30">
        <f t="shared" si="3"/>
        <v>615437.3415450909</v>
      </c>
    </row>
    <row r="53" spans="1:3" ht="15">
      <c r="A53" s="2"/>
      <c r="B53" s="33" t="s">
        <v>0</v>
      </c>
      <c r="C53" s="34" t="s">
        <v>56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 by Age and State</dc:title>
  <dc:subject/>
  <dc:creator>US Census Bureau</dc:creator>
  <cp:keywords/>
  <dc:description/>
  <cp:lastModifiedBy>Jon Schwabish</cp:lastModifiedBy>
  <cp:lastPrinted>2010-07-07T19:15:49Z</cp:lastPrinted>
  <dcterms:created xsi:type="dcterms:W3CDTF">2004-06-15T19:30:43Z</dcterms:created>
  <dcterms:modified xsi:type="dcterms:W3CDTF">2013-12-19T00:16:10Z</dcterms:modified>
  <cp:category/>
  <cp:version/>
  <cp:contentType/>
  <cp:contentStatus/>
</cp:coreProperties>
</file>